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9FFEAEA5-70C0-4B41-B107-3769086BD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3" i="1" l="1"/>
  <c r="EV24" i="1"/>
  <c r="EV25" i="1"/>
  <c r="EV21" i="1" l="1"/>
  <c r="EV20" i="1"/>
  <c r="EV22" i="1" l="1"/>
</calcChain>
</file>

<file path=xl/sharedStrings.xml><?xml version="1.0" encoding="utf-8"?>
<sst xmlns="http://schemas.openxmlformats.org/spreadsheetml/2006/main" count="65" uniqueCount="56">
  <si>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</si>
  <si>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</si>
  <si>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</si>
  <si>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</si>
  <si>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</si>
  <si>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</si>
  <si>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</si>
  <si>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</si>
  <si>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</si>
  <si>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</si>
  <si>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</si>
  <si>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</si>
  <si>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</si>
  <si>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</si>
  <si>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</si>
  <si>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</si>
  <si>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</si>
  <si>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</si>
  <si>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</si>
  <si>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</si>
  <si>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</si>
  <si>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</si>
  <si>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</si>
  <si>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</si>
  <si>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</si>
  <si>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</si>
  <si>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</si>
  <si>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</si>
  <si>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</si>
  <si>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</si>
  <si>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</si>
  <si>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</si>
  <si>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</si>
  <si>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</si>
  <si>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</si>
  <si>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</si>
  <si>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</si>
  <si>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</si>
  <si>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 xml:space="preserve"> 1 шт.</t>
  </si>
  <si>
    <t>3</t>
  </si>
  <si>
    <t>оборудование СКУД Honeywell</t>
  </si>
  <si>
    <t>1 комплект</t>
  </si>
  <si>
    <t>летний сезон 2024</t>
  </si>
  <si>
    <t>05.04.2024</t>
  </si>
  <si>
    <t>Подогреватель для ВС УМП 30 высокого
давления</t>
  </si>
  <si>
    <t>Подогреватель для ВС УМП 30 низкого
давления</t>
  </si>
  <si>
    <t>1 шт.</t>
  </si>
  <si>
    <t xml:space="preserve"> 2 шт.</t>
  </si>
  <si>
    <t>24.04.2024</t>
  </si>
  <si>
    <t>прицепной пассажирский трап SEA1845</t>
  </si>
  <si>
    <t>4</t>
  </si>
  <si>
    <t>5</t>
  </si>
  <si>
    <t>29.05.2024</t>
  </si>
  <si>
    <t>Топливозаправщик 1
аэродромный ТЗА-45</t>
  </si>
  <si>
    <t>29.07.2024</t>
  </si>
  <si>
    <t>Универсальный
перегружатель контейнеров
и паллет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</si>
</sst>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7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9"/>
  <sheetViews>
    <sheetView tabSelected="1" view="pageBreakPreview" topLeftCell="A19" zoomScale="115" zoomScaleNormal="100" zoomScaleSheetLayoutView="115" workbookViewId="0">
      <selection activeCell="DI17" sqref="DI17:DU1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</row>
    <row r="4" spans="1:167" s="3" customFormat="1" x14ac:dyDescent="0.2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167" s="1" customFormat="1" x14ac:dyDescent="0.2"/>
    <row r="6" spans="1:167" s="1" customFormat="1" ht="31.5" customHeight="1" x14ac:dyDescent="0.2">
      <c r="A6" s="1" t="s">
        <v>3</v>
      </c>
      <c r="V6" s="55" t="s">
        <v>30</v>
      </c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6" t="s">
        <v>6</v>
      </c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7" t="s">
        <v>42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</row>
    <row r="11" spans="1:167" s="1" customFormat="1" ht="31.5" customHeight="1" x14ac:dyDescent="0.2">
      <c r="A11" s="1" t="s">
        <v>37</v>
      </c>
      <c r="AD11" s="1" t="s">
        <v>31</v>
      </c>
      <c r="AI11" s="1" t="s">
        <v>36</v>
      </c>
    </row>
    <row r="12" spans="1:167" s="1" customFormat="1" ht="30" customHeight="1" x14ac:dyDescent="0.2">
      <c r="A12" s="58" t="s">
        <v>33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42" t="s">
        <v>11</v>
      </c>
      <c r="B15" s="43"/>
      <c r="C15" s="43"/>
      <c r="D15" s="43"/>
      <c r="E15" s="43"/>
      <c r="F15" s="44"/>
      <c r="G15" s="42" t="s">
        <v>12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  <c r="S15" s="42" t="s">
        <v>13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4"/>
      <c r="BI15" s="15" t="s">
        <v>14</v>
      </c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7"/>
      <c r="DV15" s="42" t="s">
        <v>28</v>
      </c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4"/>
      <c r="EI15" s="42" t="s">
        <v>15</v>
      </c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4"/>
      <c r="EV15" s="42" t="s">
        <v>29</v>
      </c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4"/>
    </row>
    <row r="16" spans="1:167" ht="27.75" customHeight="1" x14ac:dyDescent="0.2">
      <c r="A16" s="45"/>
      <c r="B16" s="46"/>
      <c r="C16" s="46"/>
      <c r="D16" s="46"/>
      <c r="E16" s="46"/>
      <c r="F16" s="47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7"/>
      <c r="S16" s="48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50"/>
      <c r="BI16" s="51" t="s">
        <v>16</v>
      </c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3"/>
      <c r="CI16" s="51" t="s">
        <v>17</v>
      </c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3"/>
      <c r="DV16" s="45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7"/>
      <c r="EI16" s="45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7"/>
      <c r="EV16" s="45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7"/>
    </row>
    <row r="17" spans="1:167" ht="14.25" customHeight="1" x14ac:dyDescent="0.2">
      <c r="A17" s="45"/>
      <c r="B17" s="46"/>
      <c r="C17" s="46"/>
      <c r="D17" s="46"/>
      <c r="E17" s="46"/>
      <c r="F17" s="47"/>
      <c r="G17" s="45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7"/>
      <c r="S17" s="42" t="s">
        <v>18</v>
      </c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4"/>
      <c r="AG17" s="42" t="s">
        <v>19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4"/>
      <c r="AU17" s="42" t="s">
        <v>20</v>
      </c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4"/>
      <c r="BI17" s="15" t="s">
        <v>21</v>
      </c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7"/>
      <c r="BV17" s="15" t="s">
        <v>22</v>
      </c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7"/>
      <c r="CI17" s="42" t="s">
        <v>23</v>
      </c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4"/>
      <c r="CV17" s="42" t="s">
        <v>34</v>
      </c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4"/>
      <c r="DI17" s="42" t="s">
        <v>24</v>
      </c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4"/>
      <c r="DV17" s="45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7"/>
      <c r="EI17" s="45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7"/>
      <c r="EV17" s="45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7"/>
    </row>
    <row r="18" spans="1:167" ht="54" customHeight="1" x14ac:dyDescent="0.2">
      <c r="A18" s="48"/>
      <c r="B18" s="49"/>
      <c r="C18" s="49"/>
      <c r="D18" s="49"/>
      <c r="E18" s="49"/>
      <c r="F18" s="50"/>
      <c r="G18" s="48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50"/>
      <c r="S18" s="48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50"/>
      <c r="AG18" s="48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50"/>
      <c r="AU18" s="48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50"/>
      <c r="BI18" s="48" t="s">
        <v>25</v>
      </c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50"/>
      <c r="BV18" s="48" t="s">
        <v>25</v>
      </c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50"/>
      <c r="CI18" s="48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50"/>
      <c r="CV18" s="48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50"/>
      <c r="DI18" s="48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50"/>
      <c r="DV18" s="48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50"/>
      <c r="EI18" s="48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50"/>
      <c r="EV18" s="48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50"/>
    </row>
    <row r="19" spans="1:167" x14ac:dyDescent="0.2">
      <c r="A19" s="15">
        <v>1</v>
      </c>
      <c r="B19" s="16"/>
      <c r="C19" s="16"/>
      <c r="D19" s="16"/>
      <c r="E19" s="16"/>
      <c r="F19" s="17"/>
      <c r="G19" s="15">
        <v>2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5">
        <v>3</v>
      </c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5">
        <v>4</v>
      </c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7"/>
      <c r="AU19" s="15">
        <v>5</v>
      </c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7"/>
      <c r="BI19" s="15">
        <v>6</v>
      </c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7"/>
      <c r="BV19" s="15">
        <v>7</v>
      </c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7"/>
      <c r="CI19" s="15">
        <v>8</v>
      </c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7"/>
      <c r="CV19" s="15">
        <v>9</v>
      </c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7"/>
      <c r="DI19" s="15">
        <v>10</v>
      </c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7"/>
      <c r="DV19" s="15">
        <v>11</v>
      </c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7"/>
      <c r="EI19" s="15">
        <v>12</v>
      </c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7"/>
      <c r="EV19" s="15">
        <v>13</v>
      </c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7"/>
    </row>
    <row r="20" spans="1:167" ht="74.25" customHeight="1" x14ac:dyDescent="0.2">
      <c r="A20" s="59" t="s">
        <v>26</v>
      </c>
      <c r="B20" s="60"/>
      <c r="C20" s="60"/>
      <c r="D20" s="60"/>
      <c r="E20" s="60"/>
      <c r="F20" s="61"/>
      <c r="G20" s="65" t="s">
        <v>43</v>
      </c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7"/>
      <c r="S20" s="33" t="s">
        <v>44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5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27">
        <v>0</v>
      </c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9"/>
      <c r="BV20" s="27">
        <v>0</v>
      </c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9"/>
      <c r="CI20" s="27">
        <v>0</v>
      </c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9"/>
      <c r="CV20" s="39" t="s">
        <v>35</v>
      </c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1"/>
      <c r="DI20" s="27">
        <v>0</v>
      </c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9"/>
      <c r="DV20" s="24">
        <v>7799968</v>
      </c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6"/>
      <c r="EI20" s="21" t="s">
        <v>46</v>
      </c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3"/>
      <c r="EV20" s="24">
        <f>DV20</f>
        <v>7799968</v>
      </c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6"/>
    </row>
    <row r="21" spans="1:167" ht="74.25" customHeight="1" x14ac:dyDescent="0.2">
      <c r="A21" s="62"/>
      <c r="B21" s="63"/>
      <c r="C21" s="63"/>
      <c r="D21" s="63"/>
      <c r="E21" s="63"/>
      <c r="F21" s="64"/>
      <c r="G21" s="68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70"/>
      <c r="S21" s="33" t="s">
        <v>45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/>
      <c r="AG21" s="33">
        <v>0</v>
      </c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5"/>
      <c r="AU21" s="33">
        <v>0</v>
      </c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5"/>
      <c r="BI21" s="27">
        <v>0</v>
      </c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9"/>
      <c r="BV21" s="27">
        <v>0</v>
      </c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>
        <v>0</v>
      </c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  <c r="CV21" s="39" t="s">
        <v>35</v>
      </c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1"/>
      <c r="DI21" s="27">
        <v>0</v>
      </c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9"/>
      <c r="DV21" s="24">
        <v>7799968</v>
      </c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6"/>
      <c r="EI21" s="21" t="s">
        <v>46</v>
      </c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3"/>
      <c r="EV21" s="24">
        <f>DV21</f>
        <v>7799968</v>
      </c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6"/>
    </row>
    <row r="22" spans="1:167" ht="81" customHeight="1" x14ac:dyDescent="0.2">
      <c r="A22" s="18" t="s">
        <v>32</v>
      </c>
      <c r="B22" s="19"/>
      <c r="C22" s="19"/>
      <c r="D22" s="19"/>
      <c r="E22" s="19"/>
      <c r="F22" s="20"/>
      <c r="G22" s="30" t="s">
        <v>48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2"/>
      <c r="S22" s="33">
        <v>0</v>
      </c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5"/>
      <c r="AG22" s="33" t="s">
        <v>40</v>
      </c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7"/>
      <c r="AU22" s="33">
        <v>0</v>
      </c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5"/>
      <c r="BI22" s="27">
        <v>0</v>
      </c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9"/>
      <c r="BV22" s="27">
        <v>0</v>
      </c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9"/>
      <c r="CI22" s="27">
        <v>0</v>
      </c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9"/>
      <c r="CV22" s="27" t="s">
        <v>35</v>
      </c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9"/>
      <c r="DI22" s="27">
        <v>0</v>
      </c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9"/>
      <c r="DV22" s="24">
        <v>2104021.4</v>
      </c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6"/>
      <c r="EI22" s="21" t="s">
        <v>41</v>
      </c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3"/>
      <c r="EV22" s="24">
        <f>DV22</f>
        <v>2104021.4</v>
      </c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6"/>
    </row>
    <row r="23" spans="1:167" ht="81" customHeight="1" x14ac:dyDescent="0.2">
      <c r="A23" s="18" t="s">
        <v>39</v>
      </c>
      <c r="B23" s="19"/>
      <c r="C23" s="19"/>
      <c r="D23" s="19"/>
      <c r="E23" s="19"/>
      <c r="F23" s="20"/>
      <c r="G23" s="30" t="s">
        <v>48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2"/>
      <c r="S23" s="33">
        <v>0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5"/>
      <c r="AG23" s="33" t="s">
        <v>49</v>
      </c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7"/>
      <c r="AU23" s="33">
        <v>0</v>
      </c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5"/>
      <c r="BI23" s="27">
        <v>0</v>
      </c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9"/>
      <c r="BV23" s="27">
        <v>0</v>
      </c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9"/>
      <c r="CI23" s="27">
        <v>0</v>
      </c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  <c r="CV23" s="27" t="s">
        <v>35</v>
      </c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9"/>
      <c r="DI23" s="27">
        <v>0</v>
      </c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9"/>
      <c r="DV23" s="24">
        <v>2630000</v>
      </c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6"/>
      <c r="EI23" s="21" t="s">
        <v>47</v>
      </c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3"/>
      <c r="EV23" s="24">
        <f>DV23*2</f>
        <v>5260000</v>
      </c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6"/>
    </row>
    <row r="24" spans="1:167" ht="81" customHeight="1" x14ac:dyDescent="0.2">
      <c r="A24" s="18" t="s">
        <v>50</v>
      </c>
      <c r="B24" s="19"/>
      <c r="C24" s="19"/>
      <c r="D24" s="19"/>
      <c r="E24" s="19"/>
      <c r="F24" s="20"/>
      <c r="G24" s="30" t="s">
        <v>52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2"/>
      <c r="S24" s="33" t="s">
        <v>53</v>
      </c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5"/>
      <c r="AG24" s="33">
        <v>0</v>
      </c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2"/>
      <c r="AU24" s="33">
        <v>0</v>
      </c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5"/>
      <c r="BI24" s="27">
        <v>0</v>
      </c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9"/>
      <c r="BV24" s="27">
        <v>0</v>
      </c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9"/>
      <c r="CI24" s="27">
        <v>0</v>
      </c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9"/>
      <c r="CV24" s="27" t="s">
        <v>35</v>
      </c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9"/>
      <c r="DI24" s="27">
        <v>0</v>
      </c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9"/>
      <c r="DV24" s="24">
        <v>62996464</v>
      </c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6"/>
      <c r="EI24" s="21" t="s">
        <v>38</v>
      </c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3"/>
      <c r="EV24" s="24">
        <f t="shared" ref="EV24:EV25" si="0">DV24</f>
        <v>62996464</v>
      </c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6"/>
    </row>
    <row r="25" spans="1:167" ht="81" customHeight="1" x14ac:dyDescent="0.2">
      <c r="A25" s="18" t="s">
        <v>51</v>
      </c>
      <c r="B25" s="19"/>
      <c r="C25" s="19"/>
      <c r="D25" s="19"/>
      <c r="E25" s="19"/>
      <c r="F25" s="20"/>
      <c r="G25" s="30" t="s">
        <v>54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/>
      <c r="S25" s="33">
        <v>0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5"/>
      <c r="AG25" s="33" t="s">
        <v>55</v>
      </c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2"/>
      <c r="AU25" s="33">
        <v>0</v>
      </c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5"/>
      <c r="BI25" s="27">
        <v>0</v>
      </c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9"/>
      <c r="BV25" s="27">
        <v>0</v>
      </c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9"/>
      <c r="CI25" s="27">
        <v>0</v>
      </c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9"/>
      <c r="CV25" s="27" t="s">
        <v>35</v>
      </c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9"/>
      <c r="DI25" s="27">
        <v>0</v>
      </c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9"/>
      <c r="DV25" s="24">
        <v>64341250</v>
      </c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6"/>
      <c r="EI25" s="21" t="s">
        <v>38</v>
      </c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3"/>
      <c r="EV25" s="24">
        <f t="shared" si="0"/>
        <v>64341250</v>
      </c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6"/>
    </row>
    <row r="26" spans="1:167" ht="12" customHeight="1" x14ac:dyDescent="0.2">
      <c r="A26" s="7"/>
      <c r="B26" s="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</row>
    <row r="27" spans="1:167" ht="12" customHeight="1" x14ac:dyDescent="0.2">
      <c r="A27" s="7"/>
      <c r="B27" s="7"/>
      <c r="C27" s="7"/>
      <c r="D27" s="7"/>
      <c r="E27" s="7"/>
      <c r="F27" s="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</row>
    <row r="28" spans="1:167" ht="12" customHeight="1" x14ac:dyDescent="0.2">
      <c r="A28" s="7"/>
      <c r="B28" s="7"/>
      <c r="C28" s="7"/>
      <c r="D28" s="7"/>
      <c r="E28" s="7"/>
      <c r="F28" s="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</row>
    <row r="29" spans="1:167" s="1" customFormat="1" ht="12" customHeight="1" x14ac:dyDescent="0.2">
      <c r="G29" s="5"/>
      <c r="H29" s="5"/>
      <c r="I29" s="5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</row>
  </sheetData>
  <mergeCells count="115">
    <mergeCell ref="DV25:EH25"/>
    <mergeCell ref="EI25:EU25"/>
    <mergeCell ref="EV25:FK25"/>
    <mergeCell ref="BI25:BU25"/>
    <mergeCell ref="BV25:CH25"/>
    <mergeCell ref="CI25:CU25"/>
    <mergeCell ref="CV25:DH25"/>
    <mergeCell ref="DI25:DU25"/>
    <mergeCell ref="A25:F25"/>
    <mergeCell ref="G25:R25"/>
    <mergeCell ref="S25:AF25"/>
    <mergeCell ref="AG25:AT25"/>
    <mergeCell ref="AU25:BH25"/>
    <mergeCell ref="DV23:EH23"/>
    <mergeCell ref="EI23:EU23"/>
    <mergeCell ref="EV23:FK23"/>
    <mergeCell ref="A24:F24"/>
    <mergeCell ref="G24:R24"/>
    <mergeCell ref="S24:AF24"/>
    <mergeCell ref="AG24:AT24"/>
    <mergeCell ref="AU24:BH24"/>
    <mergeCell ref="BI24:BU24"/>
    <mergeCell ref="BV24:CH24"/>
    <mergeCell ref="CI24:CU24"/>
    <mergeCell ref="CV24:DH24"/>
    <mergeCell ref="DI24:DU24"/>
    <mergeCell ref="DV24:EH24"/>
    <mergeCell ref="EI24:EU24"/>
    <mergeCell ref="EV24:FK24"/>
    <mergeCell ref="BI23:BU23"/>
    <mergeCell ref="BV23:CH23"/>
    <mergeCell ref="CI23:CU23"/>
    <mergeCell ref="CV23:DH23"/>
    <mergeCell ref="DI23:DU23"/>
    <mergeCell ref="A23:F23"/>
    <mergeCell ref="G23:R23"/>
    <mergeCell ref="S23:AF23"/>
    <mergeCell ref="AG23:AT23"/>
    <mergeCell ref="AU23:BH23"/>
    <mergeCell ref="S21:AF21"/>
    <mergeCell ref="AG21:AT21"/>
    <mergeCell ref="AU21:BH21"/>
    <mergeCell ref="A20:F21"/>
    <mergeCell ref="G20:R21"/>
    <mergeCell ref="EV15:FK18"/>
    <mergeCell ref="BI16:CH16"/>
    <mergeCell ref="DV15:EH18"/>
    <mergeCell ref="A12:CE12"/>
    <mergeCell ref="A15:F18"/>
    <mergeCell ref="G15:R18"/>
    <mergeCell ref="S15:BH16"/>
    <mergeCell ref="BI15:DU15"/>
    <mergeCell ref="S17:AF18"/>
    <mergeCell ref="AG17:AT18"/>
    <mergeCell ref="AU17:BH18"/>
    <mergeCell ref="BI17:BU17"/>
    <mergeCell ref="BV17:CH17"/>
    <mergeCell ref="A3:FK3"/>
    <mergeCell ref="A4:FK4"/>
    <mergeCell ref="V6:BU6"/>
    <mergeCell ref="S8:BU8"/>
    <mergeCell ref="M10:BU10"/>
    <mergeCell ref="EI15:EU18"/>
    <mergeCell ref="DI17:DU18"/>
    <mergeCell ref="BI18:BU18"/>
    <mergeCell ref="BV18:CH18"/>
    <mergeCell ref="CI16:DU16"/>
    <mergeCell ref="CI17:CU18"/>
    <mergeCell ref="CV17:DH18"/>
    <mergeCell ref="J29:W29"/>
    <mergeCell ref="BI19:BU19"/>
    <mergeCell ref="BV19:CH19"/>
    <mergeCell ref="CI19:CU19"/>
    <mergeCell ref="CV19:DH19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2:DH22"/>
    <mergeCell ref="CI22:CU22"/>
    <mergeCell ref="EI20:EU20"/>
    <mergeCell ref="EV20:FK20"/>
    <mergeCell ref="G22:R22"/>
    <mergeCell ref="S22:AF22"/>
    <mergeCell ref="AG22:AT22"/>
    <mergeCell ref="AU22:BH22"/>
    <mergeCell ref="BI22:BU22"/>
    <mergeCell ref="BI21:BU21"/>
    <mergeCell ref="BV21:CH21"/>
    <mergeCell ref="CI21:CU21"/>
    <mergeCell ref="CV21:DH21"/>
    <mergeCell ref="DI21:DU21"/>
    <mergeCell ref="DV21:EH21"/>
    <mergeCell ref="EI21:EU21"/>
    <mergeCell ref="EV21:FK21"/>
    <mergeCell ref="EV19:FK19"/>
    <mergeCell ref="A19:F19"/>
    <mergeCell ref="G19:R19"/>
    <mergeCell ref="A22:F22"/>
    <mergeCell ref="EI22:EU22"/>
    <mergeCell ref="EV22:FK22"/>
    <mergeCell ref="DI22:DU22"/>
    <mergeCell ref="DV22:EH22"/>
    <mergeCell ref="DV20:EH20"/>
    <mergeCell ref="DV19:EH19"/>
    <mergeCell ref="EI19:EU19"/>
    <mergeCell ref="S19:AF19"/>
    <mergeCell ref="DI19:DU19"/>
    <mergeCell ref="DI20:DU20"/>
    <mergeCell ref="BV22:CH22"/>
  </mergeCells>
  <phoneticPr fontId="3" type="noConversion"/>
  <pageMargins left="0.39370078740157483" right="0.31496062992125984" top="0.78740157480314965" bottom="0.31496062992125984" header="0.19685039370078741" footer="0.19685039370078741"/>
  <pageSetup paperSize="9" scale="60" fitToWidth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2023-11-07T01:20:19Z</cp:lastPrinted>
  <dcterms:created xsi:type="dcterms:W3CDTF">2015-02-09T07:22:26Z</dcterms:created>
  <dcterms:modified xsi:type="dcterms:W3CDTF">2024-10-31T05:39:55Z</dcterms:modified>
</cp:coreProperties>
</file>